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084"/>
  </bookViews>
  <sheets>
    <sheet name="Sayf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B4" i="1"/>
  <c r="B27" i="1"/>
  <c r="B42" i="1"/>
  <c r="B47" i="1"/>
  <c r="B51" i="1"/>
  <c r="B53" i="1" l="1"/>
</calcChain>
</file>

<file path=xl/sharedStrings.xml><?xml version="1.0" encoding="utf-8"?>
<sst xmlns="http://schemas.openxmlformats.org/spreadsheetml/2006/main" count="101" uniqueCount="58">
  <si>
    <t>METROPAL KURUMSAL HİZMETLER A.Ş.</t>
  </si>
  <si>
    <t>TL</t>
  </si>
  <si>
    <t>YENİŞEKER MUTFAK EŞYALARI VE DAYANIKLI TÜK MAL SAN TİC LTD ŞTİ</t>
  </si>
  <si>
    <t>CEMİLE BONCUK</t>
  </si>
  <si>
    <t>BİDFOOD</t>
  </si>
  <si>
    <t>BKT GIDA</t>
  </si>
  <si>
    <t>ÖVÜN ET</t>
  </si>
  <si>
    <t>ERBAK ULUDAĞ</t>
  </si>
  <si>
    <t>KİRA - GÜLSER VURAL</t>
  </si>
  <si>
    <t>EKOSİS KİMYA</t>
  </si>
  <si>
    <t xml:space="preserve">MİM ÇAY SAN TİC </t>
  </si>
  <si>
    <t xml:space="preserve">YASİN AÇIKEL </t>
  </si>
  <si>
    <t>YAŞAR BİRLEŞİK PAZARLAMA DAĞITIM TURİZM VE TİCARET A.Ş.</t>
  </si>
  <si>
    <t>HORECA FOOD GIDA SAN VE TİC LTD ŞTİ</t>
  </si>
  <si>
    <t>ETKİN UNLU MAMÜLLER</t>
  </si>
  <si>
    <t>TR 05 0020 6002 4002 2534 1100 01 ( TÜRKİYE FİNANS)</t>
  </si>
  <si>
    <t>ERAY MUTLU</t>
  </si>
  <si>
    <t>TR45 0003 2000 0000 0068 3676 21 (TEB)</t>
  </si>
  <si>
    <t>EFEM GRUP GIDA LTD.ŞTİ.</t>
  </si>
  <si>
    <t>ÖZALP KAĞIT LTD.ŞTİ.</t>
  </si>
  <si>
    <t>TR94 0004 6003 0788 8000 0529 38 (AKBANK)</t>
  </si>
  <si>
    <t>GENEL TOPLAM</t>
  </si>
  <si>
    <t>SESTRA GIDA</t>
  </si>
  <si>
    <t>SULTAN DOĞAL KAYNAK SULARI A.Ş.</t>
  </si>
  <si>
    <t xml:space="preserve">PERSONEL YEMEK KART </t>
  </si>
  <si>
    <t>İÇECEK</t>
  </si>
  <si>
    <t>ÖNGÖRÜLMEYEN</t>
  </si>
  <si>
    <t>GENEL DİĞER TEDARİK</t>
  </si>
  <si>
    <t>SABİT GİDER</t>
  </si>
  <si>
    <t>AMBALAJ VE TEMİZLİK</t>
  </si>
  <si>
    <t>DZ LİNE PEYZAJ</t>
  </si>
  <si>
    <t xml:space="preserve">DEPO DONE </t>
  </si>
  <si>
    <t>EREN ŞÜKRÜ YETİŞİR (İLAÇLAMA)</t>
  </si>
  <si>
    <t>NEFES DAYANIKLI TÜKETİM MALLARI MOB.</t>
  </si>
  <si>
    <t>BURTER BURSA TERAZİ ELEK.</t>
  </si>
  <si>
    <t>SEHER GIDA PAZARLAMA SAN TİC.</t>
  </si>
  <si>
    <t>GFS TRADE GIDA SAN VE TİC. A.Ş.</t>
  </si>
  <si>
    <t>OLUŞUM ÇAY</t>
  </si>
  <si>
    <t>YASİN ATMACA</t>
  </si>
  <si>
    <t>METİN KUZUCULAR - TOGANOO TEA</t>
  </si>
  <si>
    <t>MAKİNSEL MÜHENDİSLİK</t>
  </si>
  <si>
    <t>POTANSİYEL PATENT LTD. ŞTİ.</t>
  </si>
  <si>
    <t>NAR DEPO TARIM ÜRÜN. LTD.ŞTİ.</t>
  </si>
  <si>
    <t>ASL ISI MÜHENDİSLİK LTD ŞTİ</t>
  </si>
  <si>
    <t>AVNİ BALIK</t>
  </si>
  <si>
    <t>TOPLAM =</t>
  </si>
  <si>
    <t>KASA KAHVE 21.10.2025 ÖDEME LİSTESİ</t>
  </si>
  <si>
    <t>TUNAHAN 1584-ZÜMRÜT 1584-MUSTAFA 1584-DUYGU 1584</t>
  </si>
  <si>
    <t>BTSO 2025 YILLIK AİDAT 2. TAKSİT</t>
  </si>
  <si>
    <t xml:space="preserve">YATACAK NAKİT: = </t>
  </si>
  <si>
    <t>GASTRO HOSPİTAL ENDS. MUTFAK EKİP.</t>
  </si>
  <si>
    <t>TR37 0006 7010 0000 0028 3993 83 (YKB)</t>
  </si>
  <si>
    <t>KOBİKOM TELEKOMÜNİKASYON A.Ş.</t>
  </si>
  <si>
    <t>TR06 0006 2000 5090 0006 2979 27 (GARANTİ)</t>
  </si>
  <si>
    <t>PROTEİN YAZILIM</t>
  </si>
  <si>
    <t>HALKBANK FİİLİ:461.225,84</t>
  </si>
  <si>
    <t>HALKBANK POS: 355.132,00</t>
  </si>
  <si>
    <t>HALKBANK GAZCILAR: 4.813,35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</si>
</sst>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414141"/>
      <name val="Calibri"/>
      <family val="2"/>
      <charset val="162"/>
      <scheme val="minor"/>
    </font>
    <font>
      <sz val="7"/>
      <color rgb="FF666666"/>
      <name val="Tahoma"/>
      <family val="2"/>
      <charset val="16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/>
    <xf numFmtId="0" fontId="3" fillId="0" borderId="1" xfId="0" applyFont="1" applyBorder="1"/>
    <xf numFmtId="4" fontId="0" fillId="0" borderId="0" xfId="0" applyNumberFormat="1"/>
    <xf numFmtId="164" fontId="0" fillId="0" borderId="0" xfId="0" applyNumberFormat="1"/>
    <xf numFmtId="4" fontId="2" fillId="0" borderId="1" xfId="0" applyNumberFormat="1" applyFont="1" applyBorder="1"/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4" fontId="4" fillId="0" borderId="0" xfId="0" applyNumberFormat="1" applyFont="1"/>
    <xf numFmtId="0" fontId="0" fillId="0" borderId="2" xfId="0" applyBorder="1" applyAlignment="1">
      <alignment horizontal="left"/>
    </xf>
    <xf numFmtId="4" fontId="0" fillId="0" borderId="2" xfId="0" applyNumberFormat="1" applyBorder="1" applyAlignment="1">
      <alignment horizontal="right"/>
    </xf>
    <xf numFmtId="0" fontId="2" fillId="0" borderId="0" xfId="0" applyFont="1"/>
    <xf numFmtId="0" fontId="5" fillId="0" borderId="0" xfId="0" applyFont="1"/>
    <xf numFmtId="0" fontId="0" fillId="0" borderId="0" xfId="0" applyBorder="1"/>
    <xf numFmtId="4" fontId="2" fillId="0" borderId="0" xfId="0" applyNumberFormat="1" applyFont="1" applyBorder="1"/>
    <xf numFmtId="0" fontId="1" fillId="0" borderId="0" xfId="0" applyFont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tabSelected="1" zoomScale="90" zoomScaleNormal="90" workbookViewId="0">
      <selection activeCell="A28" sqref="A28:D28"/>
    </sheetView>
  </sheetViews>
  <sheetFormatPr defaultRowHeight="14.4" x14ac:dyDescent="0.3"/>
  <cols>
    <col min="1" max="1" width="59.77734375" bestFit="1" customWidth="1"/>
    <col min="2" max="2" width="23.44140625" customWidth="1"/>
    <col min="3" max="3" width="3.33203125" bestFit="1" customWidth="1"/>
    <col min="4" max="4" width="65.33203125" customWidth="1"/>
  </cols>
  <sheetData>
    <row r="1" spans="1:5" ht="15" customHeight="1" x14ac:dyDescent="0.3">
      <c r="A1" s="22" t="s">
        <v>46</v>
      </c>
      <c r="B1" s="23"/>
      <c r="C1" s="23"/>
      <c r="D1" s="23"/>
      <c r="E1" s="18"/>
    </row>
    <row r="2" spans="1:5" x14ac:dyDescent="0.3">
      <c r="A2" s="24" t="s">
        <v>24</v>
      </c>
      <c r="B2" s="24"/>
      <c r="C2" s="24"/>
      <c r="D2" s="24"/>
    </row>
    <row r="3" spans="1:5" x14ac:dyDescent="0.3">
      <c r="A3" s="1" t="s">
        <v>0</v>
      </c>
      <c r="B3" s="2">
        <v>6336</v>
      </c>
      <c r="C3" s="1" t="s">
        <v>1</v>
      </c>
      <c r="D3" s="1" t="s">
        <v>47</v>
      </c>
    </row>
    <row r="4" spans="1:5" x14ac:dyDescent="0.3">
      <c r="A4" s="1"/>
      <c r="B4" s="9">
        <f>SUM(B3)</f>
        <v>6336</v>
      </c>
      <c r="C4" s="1" t="s">
        <v>1</v>
      </c>
      <c r="D4" s="1"/>
    </row>
    <row r="5" spans="1:5" x14ac:dyDescent="0.3">
      <c r="A5" s="24" t="s">
        <v>26</v>
      </c>
      <c r="B5" s="24"/>
      <c r="C5" s="24"/>
      <c r="D5" s="24"/>
    </row>
    <row r="6" spans="1:5" x14ac:dyDescent="0.3">
      <c r="A6" s="1" t="s">
        <v>2</v>
      </c>
      <c r="B6" s="2">
        <v>25800</v>
      </c>
      <c r="C6" s="1" t="s">
        <v>1</v>
      </c>
      <c r="D6" s="1"/>
    </row>
    <row r="7" spans="1:5" hidden="1" x14ac:dyDescent="0.3">
      <c r="A7" s="1" t="s">
        <v>44</v>
      </c>
      <c r="B7" s="2"/>
      <c r="C7" s="1" t="s">
        <v>1</v>
      </c>
      <c r="D7" s="1"/>
    </row>
    <row r="8" spans="1:5" x14ac:dyDescent="0.3">
      <c r="A8" s="1" t="s">
        <v>32</v>
      </c>
      <c r="B8" s="2">
        <v>720</v>
      </c>
      <c r="C8" s="1" t="s">
        <v>1</v>
      </c>
      <c r="D8" s="1"/>
    </row>
    <row r="9" spans="1:5" hidden="1" x14ac:dyDescent="0.3">
      <c r="A9" s="1" t="s">
        <v>34</v>
      </c>
      <c r="B9" s="2"/>
      <c r="C9" s="1" t="s">
        <v>1</v>
      </c>
      <c r="D9" s="1"/>
    </row>
    <row r="10" spans="1:5" hidden="1" x14ac:dyDescent="0.3">
      <c r="A10" s="1" t="s">
        <v>41</v>
      </c>
      <c r="B10" s="2"/>
      <c r="C10" s="1" t="s">
        <v>1</v>
      </c>
      <c r="D10" s="1"/>
    </row>
    <row r="11" spans="1:5" hidden="1" x14ac:dyDescent="0.3">
      <c r="A11" s="1" t="s">
        <v>38</v>
      </c>
      <c r="B11" s="2"/>
      <c r="C11" s="1" t="s">
        <v>1</v>
      </c>
      <c r="D11" s="1"/>
    </row>
    <row r="12" spans="1:5" hidden="1" x14ac:dyDescent="0.3">
      <c r="A12" s="1" t="s">
        <v>33</v>
      </c>
      <c r="B12" s="2"/>
      <c r="C12" s="1" t="s">
        <v>1</v>
      </c>
      <c r="D12" s="1"/>
    </row>
    <row r="13" spans="1:5" hidden="1" x14ac:dyDescent="0.3">
      <c r="A13" s="3" t="s">
        <v>43</v>
      </c>
      <c r="B13" s="10"/>
      <c r="C13" s="1" t="s">
        <v>1</v>
      </c>
      <c r="D13" s="1"/>
    </row>
    <row r="14" spans="1:5" hidden="1" x14ac:dyDescent="0.3">
      <c r="A14" s="11" t="s">
        <v>30</v>
      </c>
      <c r="B14" s="10"/>
      <c r="C14" s="11" t="s">
        <v>1</v>
      </c>
      <c r="D14" s="11"/>
    </row>
    <row r="15" spans="1:5" x14ac:dyDescent="0.3">
      <c r="A15" s="11" t="s">
        <v>52</v>
      </c>
      <c r="B15" s="10">
        <v>1910.49</v>
      </c>
      <c r="C15" s="11" t="s">
        <v>1</v>
      </c>
      <c r="D15" s="11" t="s">
        <v>53</v>
      </c>
    </row>
    <row r="16" spans="1:5" x14ac:dyDescent="0.3">
      <c r="A16" s="11" t="s">
        <v>50</v>
      </c>
      <c r="B16" s="10">
        <v>9000</v>
      </c>
      <c r="C16" s="11" t="s">
        <v>1</v>
      </c>
      <c r="D16" s="1" t="s">
        <v>51</v>
      </c>
    </row>
    <row r="17" spans="1:4" x14ac:dyDescent="0.3">
      <c r="A17" s="11" t="s">
        <v>54</v>
      </c>
      <c r="B17" s="10">
        <v>42120</v>
      </c>
      <c r="C17" s="11" t="s">
        <v>1</v>
      </c>
      <c r="D17" s="1"/>
    </row>
    <row r="18" spans="1:4" x14ac:dyDescent="0.3">
      <c r="A18" s="11"/>
      <c r="B18" s="12">
        <f>SUM(B6:B17)</f>
        <v>79550.490000000005</v>
      </c>
      <c r="C18" s="11" t="s">
        <v>1</v>
      </c>
      <c r="D18" s="11"/>
    </row>
    <row r="19" spans="1:4" x14ac:dyDescent="0.3">
      <c r="A19" s="24" t="s">
        <v>25</v>
      </c>
      <c r="B19" s="24"/>
      <c r="C19" s="24"/>
      <c r="D19" s="24"/>
    </row>
    <row r="20" spans="1:4" x14ac:dyDescent="0.3">
      <c r="A20" s="3" t="s">
        <v>3</v>
      </c>
      <c r="B20" s="2">
        <v>20245.25</v>
      </c>
      <c r="C20" s="1" t="s">
        <v>1</v>
      </c>
      <c r="D20" s="1"/>
    </row>
    <row r="21" spans="1:4" hidden="1" x14ac:dyDescent="0.3">
      <c r="A21" s="3" t="s">
        <v>31</v>
      </c>
      <c r="B21" s="2"/>
      <c r="C21" s="1" t="s">
        <v>1</v>
      </c>
      <c r="D21" s="1"/>
    </row>
    <row r="22" spans="1:4" hidden="1" x14ac:dyDescent="0.3">
      <c r="A22" s="3" t="s">
        <v>35</v>
      </c>
      <c r="B22" s="2"/>
      <c r="C22" s="1" t="s">
        <v>1</v>
      </c>
      <c r="D22" s="1"/>
    </row>
    <row r="23" spans="1:4" ht="15" customHeight="1" x14ac:dyDescent="0.3">
      <c r="A23" s="1" t="s">
        <v>7</v>
      </c>
      <c r="B23" s="14">
        <v>2706.53</v>
      </c>
      <c r="C23" s="1" t="s">
        <v>1</v>
      </c>
      <c r="D23" s="1"/>
    </row>
    <row r="24" spans="1:4" ht="15" hidden="1" customHeight="1" x14ac:dyDescent="0.3">
      <c r="A24" s="1" t="s">
        <v>37</v>
      </c>
      <c r="B24" s="2"/>
      <c r="C24" s="1" t="s">
        <v>1</v>
      </c>
      <c r="D24" s="1"/>
    </row>
    <row r="25" spans="1:4" hidden="1" x14ac:dyDescent="0.3">
      <c r="A25" s="11" t="s">
        <v>18</v>
      </c>
      <c r="B25" s="10"/>
      <c r="C25" s="11" t="s">
        <v>1</v>
      </c>
      <c r="D25" s="11"/>
    </row>
    <row r="26" spans="1:4" hidden="1" x14ac:dyDescent="0.3">
      <c r="A26" s="1" t="s">
        <v>23</v>
      </c>
      <c r="B26" s="2"/>
      <c r="C26" s="1" t="s">
        <v>1</v>
      </c>
      <c r="D26" s="1"/>
    </row>
    <row r="27" spans="1:4" x14ac:dyDescent="0.3">
      <c r="A27" s="1"/>
      <c r="B27" s="9">
        <f>SUM(B20:B26)</f>
        <v>22951.78</v>
      </c>
      <c r="C27" s="1" t="s">
        <v>1</v>
      </c>
      <c r="D27" s="1"/>
    </row>
    <row r="28" spans="1:4" x14ac:dyDescent="0.3">
      <c r="A28" s="24" t="s">
        <v>27</v>
      </c>
      <c r="B28" s="24"/>
      <c r="C28" s="24"/>
      <c r="D28" s="24"/>
    </row>
    <row r="29" spans="1:4" x14ac:dyDescent="0.3">
      <c r="A29" s="3" t="s">
        <v>4</v>
      </c>
      <c r="B29" s="2">
        <v>3026.97</v>
      </c>
      <c r="C29" s="1" t="s">
        <v>1</v>
      </c>
      <c r="D29" s="1"/>
    </row>
    <row r="30" spans="1:4" hidden="1" x14ac:dyDescent="0.3">
      <c r="A30" s="3" t="s">
        <v>39</v>
      </c>
      <c r="B30" s="2"/>
      <c r="C30" s="1" t="s">
        <v>1</v>
      </c>
      <c r="D30" s="1"/>
    </row>
    <row r="31" spans="1:4" x14ac:dyDescent="0.3">
      <c r="A31" s="3" t="s">
        <v>5</v>
      </c>
      <c r="B31" s="2">
        <v>31046.62</v>
      </c>
      <c r="C31" s="1" t="s">
        <v>1</v>
      </c>
      <c r="D31" s="1"/>
    </row>
    <row r="32" spans="1:4" hidden="1" x14ac:dyDescent="0.3">
      <c r="A32" s="1" t="s">
        <v>6</v>
      </c>
      <c r="B32" s="2"/>
      <c r="C32" s="1" t="s">
        <v>1</v>
      </c>
      <c r="D32" s="1"/>
    </row>
    <row r="33" spans="1:4" hidden="1" x14ac:dyDescent="0.3">
      <c r="A33" s="1" t="s">
        <v>10</v>
      </c>
      <c r="B33" s="2"/>
      <c r="C33" s="1" t="s">
        <v>1</v>
      </c>
      <c r="D33" s="1"/>
    </row>
    <row r="34" spans="1:4" hidden="1" x14ac:dyDescent="0.3">
      <c r="A34" s="1" t="s">
        <v>11</v>
      </c>
      <c r="B34" s="2"/>
      <c r="C34" s="1" t="s">
        <v>1</v>
      </c>
      <c r="D34" s="1"/>
    </row>
    <row r="35" spans="1:4" hidden="1" x14ac:dyDescent="0.3">
      <c r="A35" s="1" t="s">
        <v>22</v>
      </c>
      <c r="B35" s="2"/>
      <c r="C35" s="1" t="s">
        <v>1</v>
      </c>
      <c r="D35" s="1"/>
    </row>
    <row r="36" spans="1:4" hidden="1" x14ac:dyDescent="0.3">
      <c r="A36" s="15" t="s">
        <v>36</v>
      </c>
      <c r="B36" s="16"/>
      <c r="C36" s="15" t="s">
        <v>1</v>
      </c>
      <c r="D36" s="15"/>
    </row>
    <row r="37" spans="1:4" hidden="1" x14ac:dyDescent="0.3">
      <c r="A37" s="1" t="s">
        <v>12</v>
      </c>
      <c r="B37" s="2"/>
      <c r="C37" s="1" t="s">
        <v>1</v>
      </c>
      <c r="D37" s="1"/>
    </row>
    <row r="38" spans="1:4" x14ac:dyDescent="0.3">
      <c r="A38" s="11" t="s">
        <v>13</v>
      </c>
      <c r="B38" s="10"/>
      <c r="C38" s="11" t="s">
        <v>1</v>
      </c>
      <c r="D38" s="11"/>
    </row>
    <row r="39" spans="1:4" ht="15.6" hidden="1" customHeight="1" x14ac:dyDescent="0.3">
      <c r="A39" s="11" t="s">
        <v>14</v>
      </c>
      <c r="B39" s="10"/>
      <c r="C39" s="11" t="s">
        <v>1</v>
      </c>
      <c r="D39" s="11" t="s">
        <v>15</v>
      </c>
    </row>
    <row r="40" spans="1:4" hidden="1" x14ac:dyDescent="0.3">
      <c r="A40" s="11" t="s">
        <v>40</v>
      </c>
      <c r="B40" s="10"/>
      <c r="C40" s="11" t="s">
        <v>1</v>
      </c>
      <c r="D40" s="11"/>
    </row>
    <row r="41" spans="1:4" hidden="1" x14ac:dyDescent="0.3">
      <c r="A41" s="15" t="s">
        <v>42</v>
      </c>
      <c r="B41" s="16"/>
      <c r="C41" s="15" t="s">
        <v>1</v>
      </c>
      <c r="D41" s="15"/>
    </row>
    <row r="42" spans="1:4" x14ac:dyDescent="0.3">
      <c r="A42" s="1"/>
      <c r="B42" s="9">
        <f>SUM(B29:B41)</f>
        <v>34073.589999999997</v>
      </c>
      <c r="C42" s="1" t="s">
        <v>1</v>
      </c>
      <c r="D42" s="1"/>
    </row>
    <row r="43" spans="1:4" x14ac:dyDescent="0.3">
      <c r="A43" s="24" t="s">
        <v>29</v>
      </c>
      <c r="B43" s="24"/>
      <c r="C43" s="24"/>
      <c r="D43" s="24"/>
    </row>
    <row r="44" spans="1:4" hidden="1" x14ac:dyDescent="0.3">
      <c r="A44" s="1" t="s">
        <v>9</v>
      </c>
      <c r="B44" s="2"/>
      <c r="C44" s="1" t="s">
        <v>1</v>
      </c>
      <c r="D44" s="1"/>
    </row>
    <row r="45" spans="1:4" x14ac:dyDescent="0.3">
      <c r="A45" s="11" t="s">
        <v>19</v>
      </c>
      <c r="B45" s="10">
        <v>172796</v>
      </c>
      <c r="C45" s="11" t="s">
        <v>1</v>
      </c>
      <c r="D45" s="11" t="s">
        <v>20</v>
      </c>
    </row>
    <row r="46" spans="1:4" hidden="1" x14ac:dyDescent="0.3">
      <c r="A46" s="11" t="s">
        <v>16</v>
      </c>
      <c r="B46" s="10"/>
      <c r="C46" s="11" t="s">
        <v>1</v>
      </c>
      <c r="D46" s="11" t="s">
        <v>17</v>
      </c>
    </row>
    <row r="47" spans="1:4" x14ac:dyDescent="0.3">
      <c r="A47" s="11"/>
      <c r="B47" s="12">
        <f>SUM(B44:B46)</f>
        <v>172796</v>
      </c>
      <c r="C47" s="11" t="s">
        <v>1</v>
      </c>
      <c r="D47" s="11"/>
    </row>
    <row r="48" spans="1:4" hidden="1" x14ac:dyDescent="0.3">
      <c r="A48" s="13" t="s">
        <v>28</v>
      </c>
      <c r="B48" s="1"/>
      <c r="C48" s="1"/>
      <c r="D48" s="1"/>
    </row>
    <row r="49" spans="1:4" hidden="1" x14ac:dyDescent="0.3">
      <c r="A49" s="13" t="s">
        <v>48</v>
      </c>
      <c r="B49" s="2"/>
      <c r="C49" s="1" t="s">
        <v>1</v>
      </c>
      <c r="D49" s="1"/>
    </row>
    <row r="50" spans="1:4" hidden="1" x14ac:dyDescent="0.3">
      <c r="A50" s="1" t="s">
        <v>8</v>
      </c>
      <c r="B50" s="2"/>
      <c r="C50" s="1" t="s">
        <v>1</v>
      </c>
      <c r="D50" s="1"/>
    </row>
    <row r="51" spans="1:4" hidden="1" x14ac:dyDescent="0.3">
      <c r="A51" s="19"/>
      <c r="B51" s="20">
        <f>SUM(B49:B50)</f>
        <v>0</v>
      </c>
      <c r="C51" s="19"/>
      <c r="D51" s="19"/>
    </row>
    <row r="53" spans="1:4" ht="18" x14ac:dyDescent="0.35">
      <c r="A53" s="4" t="s">
        <v>21</v>
      </c>
      <c r="B53" s="5">
        <f>B51+B47+B42+B27+B18+B4</f>
        <v>315707.86</v>
      </c>
      <c r="C53" s="6" t="s">
        <v>1</v>
      </c>
      <c r="D53" s="1"/>
    </row>
    <row r="54" spans="1:4" x14ac:dyDescent="0.3">
      <c r="B54" s="7"/>
    </row>
    <row r="56" spans="1:4" x14ac:dyDescent="0.3">
      <c r="A56" t="s">
        <v>49</v>
      </c>
    </row>
    <row r="57" spans="1:4" x14ac:dyDescent="0.3">
      <c r="A57" s="21" t="s">
        <v>55</v>
      </c>
    </row>
    <row r="58" spans="1:4" x14ac:dyDescent="0.3">
      <c r="A58" t="s">
        <v>56</v>
      </c>
      <c r="B58" s="8"/>
    </row>
    <row r="59" spans="1:4" x14ac:dyDescent="0.3">
      <c r="A59" t="s">
        <v>57</v>
      </c>
    </row>
    <row r="60" spans="1:4" x14ac:dyDescent="0.3">
      <c r="A60" s="17" t="s">
        <v>45</v>
      </c>
    </row>
  </sheetData>
  <mergeCells count="6">
    <mergeCell ref="A1:D1"/>
    <mergeCell ref="A5:D5"/>
    <mergeCell ref="A2:D2"/>
    <mergeCell ref="A43:D43"/>
    <mergeCell ref="A28:D28"/>
    <mergeCell ref="A19:D19"/>
  </mergeCells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2025-11-03T15:59:04Z</dcterms:modified>
</cp:coreProperties>
</file>